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rnd\Desktop\Studienarbeit\Für KNIME sharing\"/>
    </mc:Choice>
  </mc:AlternateContent>
  <bookViews>
    <workbookView xWindow="0" yWindow="0" windowWidth="23040" windowHeight="9192"/>
  </bookViews>
  <sheets>
    <sheet name="Claim-Manageme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K40" i="1"/>
  <c r="K38" i="1"/>
  <c r="L37" i="1"/>
  <c r="L36" i="1"/>
  <c r="K37" i="1"/>
  <c r="K36" i="1"/>
  <c r="L34" i="1"/>
  <c r="L33" i="1"/>
  <c r="K34" i="1"/>
  <c r="K33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8" i="1"/>
  <c r="L5" i="1"/>
  <c r="K5" i="1"/>
  <c r="M8" i="1" l="1"/>
  <c r="N38" i="1" l="1"/>
  <c r="M38" i="1"/>
  <c r="N36" i="1"/>
  <c r="M36" i="1"/>
  <c r="M33" i="1"/>
  <c r="N33" i="1"/>
  <c r="N8" i="1"/>
  <c r="N5" i="1"/>
  <c r="M5" i="1"/>
</calcChain>
</file>

<file path=xl/sharedStrings.xml><?xml version="1.0" encoding="utf-8"?>
<sst xmlns="http://schemas.openxmlformats.org/spreadsheetml/2006/main" count="145" uniqueCount="28">
  <si>
    <t>VOB/B -  Bestandteil</t>
  </si>
  <si>
    <t>Anzahl der Positionen</t>
  </si>
  <si>
    <t>Nachtrag</t>
  </si>
  <si>
    <t>Positionen</t>
  </si>
  <si>
    <t>Kurztext</t>
  </si>
  <si>
    <t>Menge</t>
  </si>
  <si>
    <t>NT</t>
  </si>
  <si>
    <t>geprüft</t>
  </si>
  <si>
    <t>Einheiten</t>
  </si>
  <si>
    <t>EP</t>
  </si>
  <si>
    <t>Gesamtpreis</t>
  </si>
  <si>
    <t>GP</t>
  </si>
  <si>
    <t>t</t>
  </si>
  <si>
    <t>psch</t>
  </si>
  <si>
    <t>m³</t>
  </si>
  <si>
    <t>St</t>
  </si>
  <si>
    <t>m</t>
  </si>
  <si>
    <t>eingereicht</t>
  </si>
  <si>
    <t>§2 (6) VOB/B</t>
  </si>
  <si>
    <t>§2 (5) VOB/B</t>
  </si>
  <si>
    <t>−</t>
  </si>
  <si>
    <t>§2 (3.2) VOB/B</t>
  </si>
  <si>
    <t>part of contract (yes=0, No=1)</t>
  </si>
  <si>
    <t>text</t>
  </si>
  <si>
    <r>
      <rPr>
        <sz val="11"/>
        <color theme="1"/>
        <rFont val="Calibri"/>
        <family val="2"/>
      </rPr>
      <t xml:space="preserve">∑ total </t>
    </r>
    <r>
      <rPr>
        <sz val="11"/>
        <color theme="1"/>
        <rFont val="Calibri"/>
        <family val="2"/>
        <scheme val="minor"/>
      </rPr>
      <t xml:space="preserve"> cost</t>
    </r>
  </si>
  <si>
    <t>approved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</si>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</sst>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4" fontId="0" fillId="0" borderId="0" xfId="0" applyNumberFormat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4" fontId="0" fillId="2" borderId="3" xfId="0" applyNumberFormat="1" applyFill="1" applyBorder="1" applyAlignment="1">
      <alignment horizontal="center" wrapText="1"/>
    </xf>
    <xf numFmtId="0" fontId="1" fillId="0" borderId="0" xfId="0" applyFont="1"/>
    <xf numFmtId="0" fontId="1" fillId="0" borderId="2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" xfId="0" applyFont="1" applyBorder="1"/>
    <xf numFmtId="4" fontId="0" fillId="3" borderId="0" xfId="0" applyNumberFormat="1" applyFill="1" applyAlignment="1">
      <alignment wrapText="1"/>
    </xf>
    <xf numFmtId="4" fontId="0" fillId="3" borderId="2" xfId="0" applyNumberFormat="1" applyFill="1" applyBorder="1" applyAlignment="1">
      <alignment wrapText="1"/>
    </xf>
    <xf numFmtId="4" fontId="0" fillId="3" borderId="0" xfId="0" applyNumberFormat="1" applyFill="1" applyBorder="1" applyAlignment="1">
      <alignment horizontal="center" wrapText="1"/>
    </xf>
    <xf numFmtId="4" fontId="0" fillId="3" borderId="3" xfId="0" applyNumberFormat="1" applyFill="1" applyBorder="1" applyAlignment="1">
      <alignment horizontal="center" wrapText="1"/>
    </xf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0" fontId="0" fillId="0" borderId="0" xfId="0" quotePrefix="1" applyFill="1"/>
    <xf numFmtId="0" fontId="0" fillId="2" borderId="3" xfId="0" applyFill="1" applyBorder="1" applyAlignment="1">
      <alignment horizontal="center" wrapText="1"/>
    </xf>
    <xf numFmtId="4" fontId="0" fillId="0" borderId="5" xfId="0" applyNumberFormat="1" applyBorder="1" applyAlignment="1">
      <alignment horizontal="center" wrapText="1"/>
    </xf>
    <xf numFmtId="4" fontId="0" fillId="0" borderId="6" xfId="0" applyNumberFormat="1" applyBorder="1" applyAlignment="1">
      <alignment horizontal="center" wrapText="1"/>
    </xf>
    <xf numFmtId="4" fontId="1" fillId="3" borderId="4" xfId="0" applyNumberFormat="1" applyFont="1" applyFill="1" applyBorder="1" applyAlignment="1">
      <alignment horizontal="center" wrapText="1"/>
    </xf>
    <xf numFmtId="4" fontId="1" fillId="3" borderId="3" xfId="0" applyNumberFormat="1" applyFont="1" applyFill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wrapText="1"/>
    </xf>
    <xf numFmtId="4" fontId="1" fillId="3" borderId="7" xfId="0" applyNumberFormat="1" applyFont="1" applyFill="1" applyBorder="1" applyAlignment="1">
      <alignment horizontal="center" wrapText="1"/>
    </xf>
    <xf numFmtId="4" fontId="1" fillId="0" borderId="7" xfId="0" applyNumberFormat="1" applyFont="1" applyBorder="1" applyAlignment="1">
      <alignment horizontal="center" wrapText="1"/>
    </xf>
    <xf numFmtId="4" fontId="1" fillId="3" borderId="0" xfId="0" applyNumberFormat="1" applyFont="1" applyFill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2" borderId="4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2" borderId="0" xfId="0" applyNumberFormat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 wrapText="1"/>
    </xf>
    <xf numFmtId="4" fontId="0" fillId="2" borderId="0" xfId="0" applyNumberForma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="55" zoomScaleNormal="55" zoomScaleSheetLayoutView="100" workbookViewId="0">
      <pane ySplit="4" topLeftCell="A5" activePane="bottomLeft" state="frozen"/>
      <selection pane="bottomLeft" activeCell="F48" sqref="F48"/>
    </sheetView>
  </sheetViews>
  <sheetFormatPr baseColWidth="10" defaultRowHeight="14.4" x14ac:dyDescent="0.3"/>
  <cols>
    <col min="1" max="1" width="8.44140625" style="22" bestFit="1" customWidth="1"/>
    <col min="2" max="2" width="18.5546875" bestFit="1" customWidth="1"/>
    <col min="3" max="3" width="14.21875" customWidth="1"/>
    <col min="4" max="5" width="14.21875" style="7" customWidth="1"/>
    <col min="6" max="6" width="14.21875" style="28" customWidth="1"/>
    <col min="7" max="7" width="14.21875" style="17" customWidth="1"/>
    <col min="8" max="8" width="14.21875" style="7" customWidth="1"/>
    <col min="9" max="9" width="14.21875" style="28" customWidth="1"/>
    <col min="10" max="10" width="14.21875" style="17" customWidth="1"/>
    <col min="11" max="11" width="14.21875" style="28" customWidth="1"/>
    <col min="12" max="12" width="14.21875" style="17" customWidth="1"/>
    <col min="13" max="13" width="16.44140625" style="28" customWidth="1"/>
    <col min="14" max="14" width="20.6640625" style="17" customWidth="1"/>
    <col min="15" max="15" width="25.5546875" bestFit="1" customWidth="1"/>
    <col min="16" max="16" width="20.6640625" bestFit="1" customWidth="1"/>
  </cols>
  <sheetData>
    <row r="1" spans="1:16" s="32" customFormat="1" x14ac:dyDescent="0.3">
      <c r="A1" s="33"/>
      <c r="D1" s="34"/>
      <c r="E1" s="34"/>
      <c r="F1" s="35"/>
      <c r="G1" s="35"/>
      <c r="H1" s="34"/>
      <c r="I1" s="35"/>
      <c r="J1" s="35"/>
      <c r="K1" s="35"/>
      <c r="L1" s="35"/>
      <c r="M1" s="35"/>
      <c r="N1" s="35"/>
      <c r="O1" s="36"/>
    </row>
    <row r="2" spans="1:16" s="32" customFormat="1" ht="15" thickBot="1" x14ac:dyDescent="0.35">
      <c r="A2" s="33"/>
      <c r="D2" s="34"/>
      <c r="E2" s="34"/>
      <c r="F2" s="35"/>
      <c r="G2" s="35"/>
      <c r="H2" s="34"/>
      <c r="I2" s="35"/>
      <c r="J2" s="35"/>
      <c r="K2" s="35"/>
      <c r="L2" s="35"/>
      <c r="M2" s="35"/>
      <c r="N2" s="35"/>
      <c r="O2" s="36"/>
    </row>
    <row r="3" spans="1:16" ht="28.8" customHeight="1" x14ac:dyDescent="0.3">
      <c r="A3" s="27" t="s">
        <v>2</v>
      </c>
      <c r="B3" s="1" t="s">
        <v>1</v>
      </c>
      <c r="C3" s="4" t="s">
        <v>3</v>
      </c>
      <c r="D3" s="8" t="s">
        <v>25</v>
      </c>
      <c r="E3" s="8" t="s">
        <v>4</v>
      </c>
      <c r="F3" s="38" t="s">
        <v>5</v>
      </c>
      <c r="G3" s="39"/>
      <c r="H3" s="14" t="s">
        <v>8</v>
      </c>
      <c r="I3" s="38" t="s">
        <v>9</v>
      </c>
      <c r="J3" s="39"/>
      <c r="K3" s="38" t="s">
        <v>10</v>
      </c>
      <c r="L3" s="39"/>
      <c r="M3" s="38" t="s">
        <v>24</v>
      </c>
      <c r="N3" s="39"/>
      <c r="O3" s="51" t="s">
        <v>22</v>
      </c>
      <c r="P3" s="1" t="s">
        <v>0</v>
      </c>
    </row>
    <row r="4" spans="1:16" ht="15" thickBot="1" x14ac:dyDescent="0.35">
      <c r="A4" s="23"/>
      <c r="B4" s="2"/>
      <c r="C4" s="2"/>
      <c r="D4" s="9"/>
      <c r="E4" s="9"/>
      <c r="F4" s="29" t="s">
        <v>6</v>
      </c>
      <c r="G4" s="18" t="s">
        <v>7</v>
      </c>
      <c r="H4" s="9"/>
      <c r="I4" s="29" t="s">
        <v>6</v>
      </c>
      <c r="J4" s="18" t="s">
        <v>7</v>
      </c>
      <c r="K4" s="29" t="s">
        <v>6</v>
      </c>
      <c r="L4" s="18" t="s">
        <v>11</v>
      </c>
      <c r="M4" s="29" t="s">
        <v>17</v>
      </c>
      <c r="N4" s="18" t="s">
        <v>7</v>
      </c>
      <c r="O4" s="2"/>
      <c r="P4" s="2"/>
    </row>
    <row r="5" spans="1:16" s="3" customFormat="1" x14ac:dyDescent="0.3">
      <c r="A5" s="24">
        <v>1</v>
      </c>
      <c r="B5" s="3">
        <v>2</v>
      </c>
      <c r="C5" s="15">
        <v>1</v>
      </c>
      <c r="D5" s="16" t="s">
        <v>26</v>
      </c>
      <c r="E5" s="16" t="s">
        <v>23</v>
      </c>
      <c r="F5" s="30">
        <v>80</v>
      </c>
      <c r="G5" s="20">
        <v>120</v>
      </c>
      <c r="H5" s="16" t="s">
        <v>12</v>
      </c>
      <c r="I5" s="30">
        <v>120</v>
      </c>
      <c r="J5" s="20">
        <v>90</v>
      </c>
      <c r="K5" s="30">
        <f>F5*I5</f>
        <v>9600</v>
      </c>
      <c r="L5" s="20">
        <f>G5*J5</f>
        <v>10800</v>
      </c>
      <c r="M5" s="44">
        <f>SUM(K5:K6)</f>
        <v>9800</v>
      </c>
      <c r="N5" s="45">
        <f>SUM(L5:L6)</f>
        <v>10800</v>
      </c>
      <c r="O5" s="3">
        <v>1</v>
      </c>
      <c r="P5" s="3" t="s">
        <v>18</v>
      </c>
    </row>
    <row r="6" spans="1:16" s="3" customFormat="1" x14ac:dyDescent="0.3">
      <c r="A6" s="24"/>
      <c r="C6" s="15">
        <v>2</v>
      </c>
      <c r="D6" s="16" t="s">
        <v>26</v>
      </c>
      <c r="E6" s="16" t="s">
        <v>23</v>
      </c>
      <c r="F6" s="30">
        <v>3</v>
      </c>
      <c r="G6" s="20">
        <v>0</v>
      </c>
      <c r="H6" s="16" t="s">
        <v>13</v>
      </c>
      <c r="I6" s="30">
        <v>200</v>
      </c>
      <c r="J6" s="20">
        <v>0</v>
      </c>
      <c r="K6" s="30">
        <v>200</v>
      </c>
      <c r="L6" s="20">
        <v>0</v>
      </c>
      <c r="M6" s="46"/>
      <c r="N6" s="47"/>
      <c r="O6" s="3">
        <v>0</v>
      </c>
    </row>
    <row r="7" spans="1:16" s="5" customFormat="1" ht="15" thickBot="1" x14ac:dyDescent="0.35">
      <c r="A7" s="25"/>
      <c r="C7" s="6"/>
      <c r="D7" s="10" t="s">
        <v>26</v>
      </c>
      <c r="E7" s="10"/>
      <c r="F7" s="31"/>
      <c r="G7" s="19"/>
      <c r="H7" s="10"/>
      <c r="I7" s="31"/>
      <c r="J7" s="19"/>
      <c r="K7" s="31"/>
      <c r="L7" s="19"/>
      <c r="M7" s="31"/>
      <c r="N7" s="19"/>
    </row>
    <row r="8" spans="1:16" s="3" customFormat="1" x14ac:dyDescent="0.3">
      <c r="A8" s="24">
        <v>2</v>
      </c>
      <c r="B8" s="3">
        <v>25</v>
      </c>
      <c r="C8" s="15">
        <v>1</v>
      </c>
      <c r="D8" s="16" t="s">
        <v>26</v>
      </c>
      <c r="E8" s="16" t="s">
        <v>23</v>
      </c>
      <c r="F8" s="30">
        <v>1600</v>
      </c>
      <c r="G8" s="20">
        <v>1600</v>
      </c>
      <c r="H8" s="16" t="s">
        <v>14</v>
      </c>
      <c r="I8" s="30">
        <v>30</v>
      </c>
      <c r="J8" s="20">
        <v>30</v>
      </c>
      <c r="K8" s="30">
        <f>F8*I8</f>
        <v>48000</v>
      </c>
      <c r="L8" s="20">
        <f>G8*J8</f>
        <v>48000</v>
      </c>
      <c r="M8" s="44">
        <f>SUM(K8:K32)</f>
        <v>-14850</v>
      </c>
      <c r="N8" s="45">
        <f>SUM(L8:L32)</f>
        <v>-17650</v>
      </c>
      <c r="O8" s="3">
        <v>1</v>
      </c>
      <c r="P8" s="3" t="s">
        <v>19</v>
      </c>
    </row>
    <row r="9" spans="1:16" s="3" customFormat="1" x14ac:dyDescent="0.3">
      <c r="A9" s="24"/>
      <c r="C9" s="15">
        <v>2</v>
      </c>
      <c r="D9" s="16" t="s">
        <v>26</v>
      </c>
      <c r="E9" s="16" t="s">
        <v>23</v>
      </c>
      <c r="F9" s="30">
        <v>-1400</v>
      </c>
      <c r="G9" s="20">
        <v>-1400</v>
      </c>
      <c r="H9" s="16" t="s">
        <v>14</v>
      </c>
      <c r="I9" s="30">
        <v>32</v>
      </c>
      <c r="J9" s="20">
        <v>34</v>
      </c>
      <c r="K9" s="30">
        <f t="shared" ref="K9:K32" si="0">F9*I9</f>
        <v>-44800</v>
      </c>
      <c r="L9" s="20">
        <f t="shared" ref="L9:L32" si="1">G9*J9</f>
        <v>-47600</v>
      </c>
      <c r="M9" s="46"/>
      <c r="N9" s="47"/>
      <c r="O9" s="3">
        <v>0</v>
      </c>
    </row>
    <row r="10" spans="1:16" s="3" customFormat="1" x14ac:dyDescent="0.3">
      <c r="A10" s="24"/>
      <c r="C10" s="15">
        <v>3</v>
      </c>
      <c r="D10" s="16" t="s">
        <v>26</v>
      </c>
      <c r="E10" s="16" t="s">
        <v>23</v>
      </c>
      <c r="F10" s="30">
        <v>800</v>
      </c>
      <c r="G10" s="20">
        <v>800</v>
      </c>
      <c r="H10" s="16" t="s">
        <v>14</v>
      </c>
      <c r="I10" s="30">
        <v>33</v>
      </c>
      <c r="J10" s="20">
        <v>33</v>
      </c>
      <c r="K10" s="30">
        <f t="shared" si="0"/>
        <v>26400</v>
      </c>
      <c r="L10" s="20">
        <f t="shared" si="1"/>
        <v>26400</v>
      </c>
      <c r="M10" s="46"/>
      <c r="N10" s="47"/>
      <c r="O10" s="3">
        <v>1</v>
      </c>
      <c r="P10" s="3" t="s">
        <v>19</v>
      </c>
    </row>
    <row r="11" spans="1:16" s="3" customFormat="1" x14ac:dyDescent="0.3">
      <c r="A11" s="24"/>
      <c r="C11" s="15">
        <v>4</v>
      </c>
      <c r="D11" s="16" t="s">
        <v>26</v>
      </c>
      <c r="E11" s="16" t="s">
        <v>23</v>
      </c>
      <c r="F11" s="30">
        <v>-900</v>
      </c>
      <c r="G11" s="20">
        <v>-900</v>
      </c>
      <c r="H11" s="16" t="s">
        <v>14</v>
      </c>
      <c r="I11" s="30">
        <v>34</v>
      </c>
      <c r="J11" s="20">
        <v>34</v>
      </c>
      <c r="K11" s="30">
        <f t="shared" si="0"/>
        <v>-30600</v>
      </c>
      <c r="L11" s="20">
        <f t="shared" si="1"/>
        <v>-30600</v>
      </c>
      <c r="M11" s="46"/>
      <c r="N11" s="47"/>
      <c r="O11" s="3">
        <v>0</v>
      </c>
    </row>
    <row r="12" spans="1:16" s="3" customFormat="1" x14ac:dyDescent="0.3">
      <c r="A12" s="24"/>
      <c r="C12" s="15">
        <v>5</v>
      </c>
      <c r="D12" s="16" t="s">
        <v>26</v>
      </c>
      <c r="E12" s="16" t="s">
        <v>23</v>
      </c>
      <c r="F12" s="30">
        <v>2500</v>
      </c>
      <c r="G12" s="20">
        <v>2500</v>
      </c>
      <c r="H12" s="16" t="s">
        <v>14</v>
      </c>
      <c r="I12" s="30">
        <v>35</v>
      </c>
      <c r="J12" s="20">
        <v>35</v>
      </c>
      <c r="K12" s="30">
        <f t="shared" si="0"/>
        <v>87500</v>
      </c>
      <c r="L12" s="20">
        <f t="shared" si="1"/>
        <v>87500</v>
      </c>
      <c r="M12" s="46"/>
      <c r="N12" s="47"/>
      <c r="O12" s="3">
        <v>1</v>
      </c>
      <c r="P12" s="3" t="s">
        <v>19</v>
      </c>
    </row>
    <row r="13" spans="1:16" s="3" customFormat="1" x14ac:dyDescent="0.3">
      <c r="A13" s="24"/>
      <c r="C13" s="15">
        <v>6</v>
      </c>
      <c r="D13" s="16" t="s">
        <v>26</v>
      </c>
      <c r="E13" s="16" t="s">
        <v>23</v>
      </c>
      <c r="F13" s="30">
        <v>-2600</v>
      </c>
      <c r="G13" s="20">
        <v>-2600</v>
      </c>
      <c r="H13" s="16" t="s">
        <v>14</v>
      </c>
      <c r="I13" s="30">
        <v>34</v>
      </c>
      <c r="J13" s="20">
        <v>34</v>
      </c>
      <c r="K13" s="30">
        <f t="shared" si="0"/>
        <v>-88400</v>
      </c>
      <c r="L13" s="20">
        <f t="shared" si="1"/>
        <v>-88400</v>
      </c>
      <c r="M13" s="46"/>
      <c r="N13" s="47"/>
      <c r="O13" s="3">
        <v>0</v>
      </c>
    </row>
    <row r="14" spans="1:16" s="3" customFormat="1" x14ac:dyDescent="0.3">
      <c r="A14" s="24"/>
      <c r="C14" s="15">
        <v>7</v>
      </c>
      <c r="D14" s="16" t="s">
        <v>26</v>
      </c>
      <c r="E14" s="16" t="s">
        <v>23</v>
      </c>
      <c r="F14" s="30">
        <v>400</v>
      </c>
      <c r="G14" s="20">
        <v>400</v>
      </c>
      <c r="H14" s="16" t="s">
        <v>14</v>
      </c>
      <c r="I14" s="30">
        <v>36</v>
      </c>
      <c r="J14" s="20">
        <v>36</v>
      </c>
      <c r="K14" s="30">
        <f t="shared" si="0"/>
        <v>14400</v>
      </c>
      <c r="L14" s="20">
        <f t="shared" si="1"/>
        <v>14400</v>
      </c>
      <c r="M14" s="46"/>
      <c r="N14" s="47"/>
      <c r="O14" s="3">
        <v>1</v>
      </c>
      <c r="P14" s="3" t="s">
        <v>19</v>
      </c>
    </row>
    <row r="15" spans="1:16" s="3" customFormat="1" x14ac:dyDescent="0.3">
      <c r="A15" s="24"/>
      <c r="C15" s="15">
        <v>8</v>
      </c>
      <c r="D15" s="16" t="s">
        <v>26</v>
      </c>
      <c r="E15" s="16" t="s">
        <v>23</v>
      </c>
      <c r="F15" s="30">
        <v>-400</v>
      </c>
      <c r="G15" s="20">
        <v>-400</v>
      </c>
      <c r="H15" s="16" t="s">
        <v>14</v>
      </c>
      <c r="I15" s="30">
        <v>32</v>
      </c>
      <c r="J15" s="20">
        <v>32</v>
      </c>
      <c r="K15" s="30">
        <f t="shared" si="0"/>
        <v>-12800</v>
      </c>
      <c r="L15" s="20">
        <f t="shared" si="1"/>
        <v>-12800</v>
      </c>
      <c r="M15" s="46"/>
      <c r="N15" s="47"/>
      <c r="O15" s="3">
        <v>0</v>
      </c>
    </row>
    <row r="16" spans="1:16" s="3" customFormat="1" x14ac:dyDescent="0.3">
      <c r="A16" s="24"/>
      <c r="C16" s="15">
        <v>9</v>
      </c>
      <c r="D16" s="16" t="s">
        <v>26</v>
      </c>
      <c r="E16" s="16" t="s">
        <v>23</v>
      </c>
      <c r="F16" s="30">
        <v>3300</v>
      </c>
      <c r="G16" s="20">
        <v>3300</v>
      </c>
      <c r="H16" s="16" t="s">
        <v>14</v>
      </c>
      <c r="I16" s="30">
        <v>33</v>
      </c>
      <c r="J16" s="20">
        <v>33</v>
      </c>
      <c r="K16" s="30">
        <f t="shared" si="0"/>
        <v>108900</v>
      </c>
      <c r="L16" s="20">
        <f t="shared" si="1"/>
        <v>108900</v>
      </c>
      <c r="M16" s="46"/>
      <c r="N16" s="47"/>
      <c r="O16" s="3">
        <v>1</v>
      </c>
      <c r="P16" s="3" t="s">
        <v>19</v>
      </c>
    </row>
    <row r="17" spans="1:16" s="3" customFormat="1" x14ac:dyDescent="0.3">
      <c r="A17" s="24"/>
      <c r="C17" s="15">
        <v>10</v>
      </c>
      <c r="D17" s="16" t="s">
        <v>26</v>
      </c>
      <c r="E17" s="16" t="s">
        <v>23</v>
      </c>
      <c r="F17" s="30">
        <v>-3350</v>
      </c>
      <c r="G17" s="20">
        <v>-3350</v>
      </c>
      <c r="H17" s="16" t="s">
        <v>14</v>
      </c>
      <c r="I17" s="30">
        <v>35</v>
      </c>
      <c r="J17" s="20">
        <v>35</v>
      </c>
      <c r="K17" s="30">
        <f t="shared" si="0"/>
        <v>-117250</v>
      </c>
      <c r="L17" s="20">
        <f t="shared" si="1"/>
        <v>-117250</v>
      </c>
      <c r="M17" s="46"/>
      <c r="N17" s="47"/>
      <c r="O17" s="3">
        <v>0</v>
      </c>
    </row>
    <row r="18" spans="1:16" s="3" customFormat="1" x14ac:dyDescent="0.3">
      <c r="A18" s="24"/>
      <c r="C18" s="15">
        <v>11</v>
      </c>
      <c r="D18" s="16" t="s">
        <v>26</v>
      </c>
      <c r="E18" s="16" t="s">
        <v>23</v>
      </c>
      <c r="F18" s="30">
        <v>300</v>
      </c>
      <c r="G18" s="20">
        <v>300</v>
      </c>
      <c r="H18" s="16" t="s">
        <v>14</v>
      </c>
      <c r="I18" s="30">
        <v>33</v>
      </c>
      <c r="J18" s="20">
        <v>33</v>
      </c>
      <c r="K18" s="30">
        <f t="shared" si="0"/>
        <v>9900</v>
      </c>
      <c r="L18" s="20">
        <f t="shared" si="1"/>
        <v>9900</v>
      </c>
      <c r="M18" s="46"/>
      <c r="N18" s="47"/>
      <c r="O18" s="3">
        <v>1</v>
      </c>
      <c r="P18" s="3" t="s">
        <v>19</v>
      </c>
    </row>
    <row r="19" spans="1:16" s="3" customFormat="1" x14ac:dyDescent="0.3">
      <c r="A19" s="24"/>
      <c r="C19" s="15">
        <v>12</v>
      </c>
      <c r="D19" s="16" t="s">
        <v>26</v>
      </c>
      <c r="E19" s="16" t="s">
        <v>23</v>
      </c>
      <c r="F19" s="30">
        <v>-300</v>
      </c>
      <c r="G19" s="20">
        <v>-300</v>
      </c>
      <c r="H19" s="16" t="s">
        <v>14</v>
      </c>
      <c r="I19" s="30">
        <v>34</v>
      </c>
      <c r="J19" s="20">
        <v>34</v>
      </c>
      <c r="K19" s="30">
        <f t="shared" si="0"/>
        <v>-10200</v>
      </c>
      <c r="L19" s="20">
        <f t="shared" si="1"/>
        <v>-10200</v>
      </c>
      <c r="M19" s="46"/>
      <c r="N19" s="47"/>
      <c r="O19" s="3">
        <v>0</v>
      </c>
    </row>
    <row r="20" spans="1:16" s="3" customFormat="1" x14ac:dyDescent="0.3">
      <c r="A20" s="24"/>
      <c r="C20" s="15">
        <v>13</v>
      </c>
      <c r="D20" s="16" t="s">
        <v>26</v>
      </c>
      <c r="E20" s="16" t="s">
        <v>23</v>
      </c>
      <c r="F20" s="30">
        <v>1200</v>
      </c>
      <c r="G20" s="20">
        <v>1200</v>
      </c>
      <c r="H20" s="16" t="s">
        <v>14</v>
      </c>
      <c r="I20" s="30">
        <v>33</v>
      </c>
      <c r="J20" s="20">
        <v>33</v>
      </c>
      <c r="K20" s="30">
        <f t="shared" si="0"/>
        <v>39600</v>
      </c>
      <c r="L20" s="20">
        <f t="shared" si="1"/>
        <v>39600</v>
      </c>
      <c r="M20" s="46"/>
      <c r="N20" s="47"/>
      <c r="O20" s="3">
        <v>1</v>
      </c>
      <c r="P20" s="3" t="s">
        <v>19</v>
      </c>
    </row>
    <row r="21" spans="1:16" s="3" customFormat="1" x14ac:dyDescent="0.3">
      <c r="A21" s="24"/>
      <c r="C21" s="15">
        <v>14</v>
      </c>
      <c r="D21" s="16" t="s">
        <v>26</v>
      </c>
      <c r="E21" s="16" t="s">
        <v>23</v>
      </c>
      <c r="F21" s="30">
        <v>-1200</v>
      </c>
      <c r="G21" s="20">
        <v>-1200</v>
      </c>
      <c r="H21" s="16" t="s">
        <v>14</v>
      </c>
      <c r="I21" s="30">
        <v>34</v>
      </c>
      <c r="J21" s="20">
        <v>34</v>
      </c>
      <c r="K21" s="30">
        <f t="shared" si="0"/>
        <v>-40800</v>
      </c>
      <c r="L21" s="20">
        <f t="shared" si="1"/>
        <v>-40800</v>
      </c>
      <c r="M21" s="46"/>
      <c r="N21" s="47"/>
      <c r="O21" s="3">
        <v>0</v>
      </c>
    </row>
    <row r="22" spans="1:16" s="3" customFormat="1" x14ac:dyDescent="0.3">
      <c r="A22" s="24"/>
      <c r="C22" s="15">
        <v>15</v>
      </c>
      <c r="D22" s="16" t="s">
        <v>26</v>
      </c>
      <c r="E22" s="16" t="s">
        <v>23</v>
      </c>
      <c r="F22" s="30">
        <v>2100</v>
      </c>
      <c r="G22" s="20">
        <v>2100</v>
      </c>
      <c r="H22" s="16" t="s">
        <v>14</v>
      </c>
      <c r="I22" s="30">
        <v>33</v>
      </c>
      <c r="J22" s="20">
        <v>33</v>
      </c>
      <c r="K22" s="30">
        <f t="shared" si="0"/>
        <v>69300</v>
      </c>
      <c r="L22" s="20">
        <f t="shared" si="1"/>
        <v>69300</v>
      </c>
      <c r="M22" s="46"/>
      <c r="N22" s="47"/>
      <c r="O22" s="3">
        <v>1</v>
      </c>
      <c r="P22" s="3" t="s">
        <v>19</v>
      </c>
    </row>
    <row r="23" spans="1:16" s="3" customFormat="1" x14ac:dyDescent="0.3">
      <c r="A23" s="24"/>
      <c r="C23" s="15">
        <v>16</v>
      </c>
      <c r="D23" s="16" t="s">
        <v>26</v>
      </c>
      <c r="E23" s="16" t="s">
        <v>23</v>
      </c>
      <c r="F23" s="30">
        <v>-2100</v>
      </c>
      <c r="G23" s="20">
        <v>-2100</v>
      </c>
      <c r="H23" s="16" t="s">
        <v>14</v>
      </c>
      <c r="I23" s="30">
        <v>34</v>
      </c>
      <c r="J23" s="20">
        <v>34</v>
      </c>
      <c r="K23" s="30">
        <f t="shared" si="0"/>
        <v>-71400</v>
      </c>
      <c r="L23" s="20">
        <f t="shared" si="1"/>
        <v>-71400</v>
      </c>
      <c r="M23" s="46"/>
      <c r="N23" s="47"/>
      <c r="O23" s="3">
        <v>0</v>
      </c>
    </row>
    <row r="24" spans="1:16" s="3" customFormat="1" x14ac:dyDescent="0.3">
      <c r="A24" s="24"/>
      <c r="C24" s="15">
        <v>17</v>
      </c>
      <c r="D24" s="16" t="s">
        <v>26</v>
      </c>
      <c r="E24" s="16" t="s">
        <v>23</v>
      </c>
      <c r="F24" s="30">
        <v>3400</v>
      </c>
      <c r="G24" s="20">
        <v>3400</v>
      </c>
      <c r="H24" s="16" t="s">
        <v>14</v>
      </c>
      <c r="I24" s="30">
        <v>33</v>
      </c>
      <c r="J24" s="20">
        <v>33</v>
      </c>
      <c r="K24" s="30">
        <f t="shared" si="0"/>
        <v>112200</v>
      </c>
      <c r="L24" s="20">
        <f t="shared" si="1"/>
        <v>112200</v>
      </c>
      <c r="M24" s="46"/>
      <c r="N24" s="47"/>
      <c r="O24" s="3">
        <v>1</v>
      </c>
      <c r="P24" s="3" t="s">
        <v>19</v>
      </c>
    </row>
    <row r="25" spans="1:16" s="3" customFormat="1" x14ac:dyDescent="0.3">
      <c r="A25" s="24"/>
      <c r="C25" s="15">
        <v>18</v>
      </c>
      <c r="D25" s="16" t="s">
        <v>26</v>
      </c>
      <c r="E25" s="16" t="s">
        <v>23</v>
      </c>
      <c r="F25" s="30">
        <v>-3400</v>
      </c>
      <c r="G25" s="20">
        <v>-3400</v>
      </c>
      <c r="H25" s="16" t="s">
        <v>14</v>
      </c>
      <c r="I25" s="30">
        <v>34</v>
      </c>
      <c r="J25" s="20">
        <v>34</v>
      </c>
      <c r="K25" s="30">
        <f t="shared" si="0"/>
        <v>-115600</v>
      </c>
      <c r="L25" s="20">
        <f t="shared" si="1"/>
        <v>-115600</v>
      </c>
      <c r="M25" s="46"/>
      <c r="N25" s="47"/>
      <c r="O25" s="3">
        <v>0</v>
      </c>
    </row>
    <row r="26" spans="1:16" s="3" customFormat="1" x14ac:dyDescent="0.3">
      <c r="A26" s="24"/>
      <c r="C26" s="15">
        <v>19</v>
      </c>
      <c r="D26" s="16" t="s">
        <v>26</v>
      </c>
      <c r="E26" s="16" t="s">
        <v>23</v>
      </c>
      <c r="F26" s="30">
        <v>200</v>
      </c>
      <c r="G26" s="20">
        <v>200</v>
      </c>
      <c r="H26" s="16" t="s">
        <v>14</v>
      </c>
      <c r="I26" s="30">
        <v>33</v>
      </c>
      <c r="J26" s="20">
        <v>33</v>
      </c>
      <c r="K26" s="30">
        <f t="shared" si="0"/>
        <v>6600</v>
      </c>
      <c r="L26" s="20">
        <f t="shared" si="1"/>
        <v>6600</v>
      </c>
      <c r="M26" s="46"/>
      <c r="N26" s="47"/>
      <c r="O26" s="3">
        <v>1</v>
      </c>
      <c r="P26" s="3" t="s">
        <v>19</v>
      </c>
    </row>
    <row r="27" spans="1:16" s="3" customFormat="1" x14ac:dyDescent="0.3">
      <c r="A27" s="24"/>
      <c r="C27" s="15">
        <v>20</v>
      </c>
      <c r="D27" s="16" t="s">
        <v>26</v>
      </c>
      <c r="E27" s="16" t="s">
        <v>23</v>
      </c>
      <c r="F27" s="30">
        <v>-200</v>
      </c>
      <c r="G27" s="20">
        <v>-200</v>
      </c>
      <c r="H27" s="16" t="s">
        <v>14</v>
      </c>
      <c r="I27" s="30">
        <v>34</v>
      </c>
      <c r="J27" s="20">
        <v>34</v>
      </c>
      <c r="K27" s="30">
        <f t="shared" si="0"/>
        <v>-6800</v>
      </c>
      <c r="L27" s="20">
        <f t="shared" si="1"/>
        <v>-6800</v>
      </c>
      <c r="M27" s="46"/>
      <c r="N27" s="47"/>
      <c r="O27" s="3">
        <v>0</v>
      </c>
    </row>
    <row r="28" spans="1:16" s="3" customFormat="1" x14ac:dyDescent="0.3">
      <c r="A28" s="24"/>
      <c r="C28" s="15">
        <v>21</v>
      </c>
      <c r="D28" s="16" t="s">
        <v>26</v>
      </c>
      <c r="E28" s="16" t="s">
        <v>23</v>
      </c>
      <c r="F28" s="30">
        <v>400</v>
      </c>
      <c r="G28" s="20">
        <v>400</v>
      </c>
      <c r="H28" s="16" t="s">
        <v>14</v>
      </c>
      <c r="I28" s="30">
        <v>35</v>
      </c>
      <c r="J28" s="20">
        <v>35</v>
      </c>
      <c r="K28" s="30">
        <f t="shared" si="0"/>
        <v>14000</v>
      </c>
      <c r="L28" s="20">
        <f t="shared" si="1"/>
        <v>14000</v>
      </c>
      <c r="M28" s="46"/>
      <c r="N28" s="47"/>
      <c r="O28" s="3">
        <v>1</v>
      </c>
      <c r="P28" s="3" t="s">
        <v>19</v>
      </c>
    </row>
    <row r="29" spans="1:16" s="3" customFormat="1" x14ac:dyDescent="0.3">
      <c r="A29" s="24"/>
      <c r="C29" s="15">
        <v>22</v>
      </c>
      <c r="D29" s="16" t="s">
        <v>26</v>
      </c>
      <c r="E29" s="16" t="s">
        <v>23</v>
      </c>
      <c r="F29" s="30">
        <v>-400</v>
      </c>
      <c r="G29" s="20">
        <v>-400</v>
      </c>
      <c r="H29" s="16" t="s">
        <v>14</v>
      </c>
      <c r="I29" s="30">
        <v>36</v>
      </c>
      <c r="J29" s="20">
        <v>36</v>
      </c>
      <c r="K29" s="30">
        <f t="shared" si="0"/>
        <v>-14400</v>
      </c>
      <c r="L29" s="20">
        <f t="shared" si="1"/>
        <v>-14400</v>
      </c>
      <c r="M29" s="46"/>
      <c r="N29" s="47"/>
      <c r="O29" s="3">
        <v>0</v>
      </c>
    </row>
    <row r="30" spans="1:16" s="3" customFormat="1" x14ac:dyDescent="0.3">
      <c r="A30" s="24"/>
      <c r="C30" s="15">
        <v>23</v>
      </c>
      <c r="D30" s="16" t="s">
        <v>26</v>
      </c>
      <c r="E30" s="16" t="s">
        <v>23</v>
      </c>
      <c r="F30" s="30">
        <v>800</v>
      </c>
      <c r="G30" s="20">
        <v>800</v>
      </c>
      <c r="H30" s="16" t="s">
        <v>14</v>
      </c>
      <c r="I30" s="30">
        <v>35</v>
      </c>
      <c r="J30" s="20">
        <v>35</v>
      </c>
      <c r="K30" s="30">
        <f t="shared" si="0"/>
        <v>28000</v>
      </c>
      <c r="L30" s="20">
        <f t="shared" si="1"/>
        <v>28000</v>
      </c>
      <c r="M30" s="46"/>
      <c r="N30" s="47"/>
      <c r="O30" s="3">
        <v>1</v>
      </c>
      <c r="P30" s="3" t="s">
        <v>19</v>
      </c>
    </row>
    <row r="31" spans="1:16" s="3" customFormat="1" x14ac:dyDescent="0.3">
      <c r="A31" s="24"/>
      <c r="C31" s="15">
        <v>24</v>
      </c>
      <c r="D31" s="16" t="s">
        <v>26</v>
      </c>
      <c r="E31" s="16" t="s">
        <v>23</v>
      </c>
      <c r="F31" s="30">
        <v>-800</v>
      </c>
      <c r="G31" s="20">
        <v>-800</v>
      </c>
      <c r="H31" s="16" t="s">
        <v>14</v>
      </c>
      <c r="I31" s="30">
        <v>37</v>
      </c>
      <c r="J31" s="20">
        <v>37</v>
      </c>
      <c r="K31" s="30">
        <f t="shared" si="0"/>
        <v>-29600</v>
      </c>
      <c r="L31" s="20">
        <f t="shared" si="1"/>
        <v>-29600</v>
      </c>
      <c r="M31" s="46"/>
      <c r="N31" s="47"/>
      <c r="O31" s="3">
        <v>0</v>
      </c>
    </row>
    <row r="32" spans="1:16" s="5" customFormat="1" x14ac:dyDescent="0.3">
      <c r="A32" s="25"/>
      <c r="C32" s="6">
        <v>25</v>
      </c>
      <c r="D32" s="10" t="s">
        <v>26</v>
      </c>
      <c r="E32" s="10" t="s">
        <v>23</v>
      </c>
      <c r="F32" s="31">
        <v>2</v>
      </c>
      <c r="G32" s="19">
        <v>2</v>
      </c>
      <c r="H32" s="10" t="s">
        <v>13</v>
      </c>
      <c r="I32" s="31">
        <v>1500</v>
      </c>
      <c r="J32" s="19">
        <v>1500</v>
      </c>
      <c r="K32" s="31">
        <f t="shared" si="0"/>
        <v>3000</v>
      </c>
      <c r="L32" s="19">
        <f t="shared" si="1"/>
        <v>3000</v>
      </c>
      <c r="M32" s="41"/>
      <c r="N32" s="43"/>
      <c r="O32" s="5">
        <v>0</v>
      </c>
      <c r="P32" s="5" t="s">
        <v>20</v>
      </c>
    </row>
    <row r="33" spans="1:16" s="3" customFormat="1" x14ac:dyDescent="0.3">
      <c r="A33" s="24">
        <v>3</v>
      </c>
      <c r="B33" s="3">
        <v>3</v>
      </c>
      <c r="C33" s="15">
        <v>1</v>
      </c>
      <c r="D33" s="16" t="s">
        <v>26</v>
      </c>
      <c r="E33" s="16" t="s">
        <v>23</v>
      </c>
      <c r="F33" s="30">
        <v>15000</v>
      </c>
      <c r="G33" s="20">
        <v>15000</v>
      </c>
      <c r="H33" s="16" t="s">
        <v>14</v>
      </c>
      <c r="I33" s="30">
        <v>10</v>
      </c>
      <c r="J33" s="20">
        <v>10</v>
      </c>
      <c r="K33" s="30">
        <f>F33*I33</f>
        <v>150000</v>
      </c>
      <c r="L33" s="20">
        <f>G33*J33</f>
        <v>150000</v>
      </c>
      <c r="M33" s="46">
        <f>SUM(K33:K35)</f>
        <v>-168800</v>
      </c>
      <c r="N33" s="47">
        <f>SUM(L33:L35)</f>
        <v>-170000</v>
      </c>
      <c r="O33" s="3">
        <v>1</v>
      </c>
      <c r="P33" s="3" t="s">
        <v>19</v>
      </c>
    </row>
    <row r="34" spans="1:16" s="3" customFormat="1" x14ac:dyDescent="0.3">
      <c r="A34" s="24"/>
      <c r="C34" s="15">
        <v>2</v>
      </c>
      <c r="D34" s="16" t="s">
        <v>26</v>
      </c>
      <c r="E34" s="16" t="s">
        <v>23</v>
      </c>
      <c r="F34" s="30">
        <v>-20000</v>
      </c>
      <c r="G34" s="20">
        <v>-20000</v>
      </c>
      <c r="H34" s="16" t="s">
        <v>14</v>
      </c>
      <c r="I34" s="30">
        <v>16</v>
      </c>
      <c r="J34" s="20">
        <v>16</v>
      </c>
      <c r="K34" s="30">
        <f>F34*I34</f>
        <v>-320000</v>
      </c>
      <c r="L34" s="20">
        <f>G34*J34</f>
        <v>-320000</v>
      </c>
      <c r="M34" s="46"/>
      <c r="N34" s="47"/>
      <c r="O34" s="3">
        <v>0</v>
      </c>
      <c r="P34" s="3" t="s">
        <v>19</v>
      </c>
    </row>
    <row r="35" spans="1:16" s="5" customFormat="1" x14ac:dyDescent="0.3">
      <c r="A35" s="25"/>
      <c r="C35" s="6">
        <v>3</v>
      </c>
      <c r="D35" s="10" t="s">
        <v>26</v>
      </c>
      <c r="E35" s="10" t="s">
        <v>23</v>
      </c>
      <c r="F35" s="31">
        <v>1</v>
      </c>
      <c r="G35" s="19">
        <v>0</v>
      </c>
      <c r="H35" s="10" t="s">
        <v>13</v>
      </c>
      <c r="I35" s="31">
        <v>1200</v>
      </c>
      <c r="J35" s="19">
        <v>0</v>
      </c>
      <c r="K35" s="31">
        <v>1200</v>
      </c>
      <c r="L35" s="19">
        <v>0</v>
      </c>
      <c r="M35" s="41"/>
      <c r="N35" s="43"/>
      <c r="O35" s="5">
        <v>0</v>
      </c>
      <c r="P35" s="5" t="s">
        <v>20</v>
      </c>
    </row>
    <row r="36" spans="1:16" s="3" customFormat="1" x14ac:dyDescent="0.3">
      <c r="A36" s="24">
        <v>5</v>
      </c>
      <c r="B36" s="3">
        <v>2</v>
      </c>
      <c r="C36" s="15">
        <v>1</v>
      </c>
      <c r="D36" s="16" t="s">
        <v>26</v>
      </c>
      <c r="E36" s="16" t="s">
        <v>23</v>
      </c>
      <c r="F36" s="30">
        <v>2000</v>
      </c>
      <c r="G36" s="20">
        <v>2000</v>
      </c>
      <c r="H36" s="16" t="s">
        <v>12</v>
      </c>
      <c r="I36" s="30">
        <v>15</v>
      </c>
      <c r="J36" s="20">
        <v>15</v>
      </c>
      <c r="K36" s="30">
        <f>F36*I36</f>
        <v>30000</v>
      </c>
      <c r="L36" s="20">
        <f>G36*J36</f>
        <v>30000</v>
      </c>
      <c r="M36" s="40">
        <f>SUM(K36:K37)</f>
        <v>90000</v>
      </c>
      <c r="N36" s="42">
        <f>SUM(L36:L37)</f>
        <v>150000</v>
      </c>
      <c r="O36" s="3">
        <v>1</v>
      </c>
      <c r="P36" s="3" t="s">
        <v>18</v>
      </c>
    </row>
    <row r="37" spans="1:16" s="5" customFormat="1" x14ac:dyDescent="0.3">
      <c r="A37" s="25"/>
      <c r="C37" s="6">
        <v>2</v>
      </c>
      <c r="D37" s="10" t="s">
        <v>26</v>
      </c>
      <c r="E37" s="10" t="s">
        <v>23</v>
      </c>
      <c r="F37" s="31">
        <v>1000</v>
      </c>
      <c r="G37" s="19">
        <v>2000</v>
      </c>
      <c r="H37" s="10" t="s">
        <v>12</v>
      </c>
      <c r="I37" s="31">
        <v>60</v>
      </c>
      <c r="J37" s="19">
        <v>60</v>
      </c>
      <c r="K37" s="31">
        <f>F37*I37</f>
        <v>60000</v>
      </c>
      <c r="L37" s="19">
        <f>G37*J37</f>
        <v>120000</v>
      </c>
      <c r="M37" s="41"/>
      <c r="N37" s="43"/>
      <c r="O37" s="5">
        <v>1</v>
      </c>
      <c r="P37" s="5" t="s">
        <v>21</v>
      </c>
    </row>
    <row r="38" spans="1:16" s="53" customFormat="1" x14ac:dyDescent="0.3">
      <c r="A38" s="52">
        <v>14</v>
      </c>
      <c r="B38" s="53">
        <v>3</v>
      </c>
      <c r="C38" s="13">
        <v>1</v>
      </c>
      <c r="D38" s="54" t="s">
        <v>27</v>
      </c>
      <c r="E38" s="54" t="s">
        <v>23</v>
      </c>
      <c r="F38" s="30">
        <v>12</v>
      </c>
      <c r="G38" s="55"/>
      <c r="H38" s="54" t="s">
        <v>16</v>
      </c>
      <c r="I38" s="30">
        <v>80</v>
      </c>
      <c r="J38" s="55"/>
      <c r="K38" s="30">
        <f>F38*I38</f>
        <v>960</v>
      </c>
      <c r="L38" s="55"/>
      <c r="M38" s="40">
        <f>SUM(K38:K40)</f>
        <v>2540</v>
      </c>
      <c r="N38" s="48">
        <f>SUM(L38:L40)</f>
        <v>0</v>
      </c>
    </row>
    <row r="39" spans="1:16" s="53" customFormat="1" x14ac:dyDescent="0.3">
      <c r="A39" s="52"/>
      <c r="C39" s="13">
        <v>2</v>
      </c>
      <c r="D39" s="54" t="s">
        <v>27</v>
      </c>
      <c r="E39" s="54" t="s">
        <v>23</v>
      </c>
      <c r="F39" s="30">
        <v>2</v>
      </c>
      <c r="G39" s="55"/>
      <c r="H39" s="54" t="s">
        <v>15</v>
      </c>
      <c r="I39" s="30">
        <v>400</v>
      </c>
      <c r="J39" s="55"/>
      <c r="K39" s="30">
        <f t="shared" ref="K39:K40" si="2">F39*I39</f>
        <v>800</v>
      </c>
      <c r="L39" s="55"/>
      <c r="M39" s="46"/>
      <c r="N39" s="50"/>
    </row>
    <row r="40" spans="1:16" s="12" customFormat="1" x14ac:dyDescent="0.3">
      <c r="A40" s="26"/>
      <c r="C40" s="11">
        <v>3</v>
      </c>
      <c r="D40" s="37" t="s">
        <v>27</v>
      </c>
      <c r="E40" s="37" t="s">
        <v>23</v>
      </c>
      <c r="F40" s="31">
        <v>2</v>
      </c>
      <c r="G40" s="21"/>
      <c r="H40" s="37" t="s">
        <v>15</v>
      </c>
      <c r="I40" s="31">
        <v>390</v>
      </c>
      <c r="J40" s="21"/>
      <c r="K40" s="31">
        <f t="shared" si="2"/>
        <v>780</v>
      </c>
      <c r="L40" s="21"/>
      <c r="M40" s="41"/>
      <c r="N40" s="49"/>
    </row>
  </sheetData>
  <mergeCells count="14">
    <mergeCell ref="M5:M6"/>
    <mergeCell ref="N5:N6"/>
    <mergeCell ref="M8:M32"/>
    <mergeCell ref="N8:N32"/>
    <mergeCell ref="M38:M40"/>
    <mergeCell ref="N38:N40"/>
    <mergeCell ref="F3:G3"/>
    <mergeCell ref="I3:J3"/>
    <mergeCell ref="K3:L3"/>
    <mergeCell ref="M3:N3"/>
    <mergeCell ref="M33:M35"/>
    <mergeCell ref="N33:N35"/>
    <mergeCell ref="M36:M37"/>
    <mergeCell ref="N36:N37"/>
  </mergeCells>
  <pageMargins left="0.7" right="0.7" top="0.78740157499999996" bottom="0.78740157499999996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Claim-Management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2019-10-01T05:15:02Z</dcterms:created>
  <dcterms:modified xsi:type="dcterms:W3CDTF">2019-10-28T15:36:59Z</dcterms:modified>
</cp:coreProperties>
</file>